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林业" sheetId="1" r:id="rId1"/>
  </sheets>
  <definedNames>
    <definedName name="_xlnm._FilterDatabase" localSheetId="0" hidden="1">林业!$A$1:$Q$13</definedName>
  </definedNames>
  <calcPr calcId="144525"/>
</workbook>
</file>

<file path=xl/sharedStrings.xml><?xml version="1.0" encoding="utf-8"?>
<sst xmlns="http://schemas.openxmlformats.org/spreadsheetml/2006/main" count="107" uniqueCount="51">
  <si>
    <t>序号</t>
  </si>
  <si>
    <t>考生编号</t>
  </si>
  <si>
    <t>姓名</t>
  </si>
  <si>
    <t>专业代码</t>
  </si>
  <si>
    <t>专业名称</t>
  </si>
  <si>
    <t>研究方向码</t>
  </si>
  <si>
    <t>研究方向</t>
  </si>
  <si>
    <t>初试成绩</t>
  </si>
  <si>
    <t>复试成绩</t>
  </si>
  <si>
    <t>总成绩</t>
  </si>
  <si>
    <t>总成绩排名</t>
  </si>
  <si>
    <t>加试科目1名称</t>
  </si>
  <si>
    <t>加试科目1成绩</t>
  </si>
  <si>
    <t>加试科目2名称</t>
  </si>
  <si>
    <t>加试科目2成绩</t>
  </si>
  <si>
    <t>考生
来源</t>
  </si>
  <si>
    <t>备注</t>
  </si>
  <si>
    <t>107583000000982</t>
  </si>
  <si>
    <r>
      <rPr>
        <sz val="9"/>
        <rFont val="宋体"/>
        <charset val="134"/>
      </rPr>
      <t>苏比努尔</t>
    </r>
    <r>
      <rPr>
        <sz val="9"/>
        <rFont val="Times New Roman"/>
        <charset val="134"/>
      </rPr>
      <t>.</t>
    </r>
    <r>
      <rPr>
        <sz val="9"/>
        <rFont val="宋体"/>
        <charset val="134"/>
      </rPr>
      <t>阿布里孜</t>
    </r>
  </si>
  <si>
    <t>095400</t>
  </si>
  <si>
    <r>
      <rPr>
        <sz val="9"/>
        <rFont val="宋体"/>
        <charset val="134"/>
      </rPr>
      <t>林业</t>
    </r>
  </si>
  <si>
    <t>/</t>
  </si>
  <si>
    <t>不区分研究方向</t>
  </si>
  <si>
    <t>1</t>
  </si>
  <si>
    <t>森林生态学</t>
  </si>
  <si>
    <t>植物生理学</t>
  </si>
  <si>
    <r>
      <rPr>
        <sz val="9"/>
        <rFont val="宋体"/>
        <charset val="134"/>
      </rPr>
      <t>一志愿</t>
    </r>
  </si>
  <si>
    <t>107583000003233</t>
  </si>
  <si>
    <r>
      <rPr>
        <sz val="9"/>
        <rFont val="宋体"/>
        <charset val="134"/>
      </rPr>
      <t>郑楚岚</t>
    </r>
  </si>
  <si>
    <t>2</t>
  </si>
  <si>
    <t>107583000000973</t>
  </si>
  <si>
    <r>
      <rPr>
        <sz val="9"/>
        <rFont val="宋体"/>
        <charset val="134"/>
      </rPr>
      <t>李永平</t>
    </r>
  </si>
  <si>
    <t>3</t>
  </si>
  <si>
    <t>107583000002656</t>
  </si>
  <si>
    <r>
      <rPr>
        <sz val="9"/>
        <rFont val="宋体"/>
        <charset val="134"/>
      </rPr>
      <t>孙红月</t>
    </r>
  </si>
  <si>
    <t>4</t>
  </si>
  <si>
    <t>107583000005224</t>
  </si>
  <si>
    <r>
      <rPr>
        <sz val="9"/>
        <rFont val="宋体"/>
        <charset val="134"/>
      </rPr>
      <t>张露露</t>
    </r>
  </si>
  <si>
    <t>5</t>
  </si>
  <si>
    <t>107583000002122</t>
  </si>
  <si>
    <r>
      <rPr>
        <sz val="9"/>
        <rFont val="宋体"/>
        <charset val="134"/>
      </rPr>
      <t>许毅</t>
    </r>
  </si>
  <si>
    <t>6</t>
  </si>
  <si>
    <t>107583000002104</t>
  </si>
  <si>
    <r>
      <rPr>
        <sz val="9"/>
        <rFont val="宋体"/>
        <charset val="134"/>
      </rPr>
      <t>徐春艳</t>
    </r>
  </si>
  <si>
    <t>7</t>
  </si>
  <si>
    <t>107583000003698</t>
  </si>
  <si>
    <r>
      <rPr>
        <sz val="9"/>
        <rFont val="宋体"/>
        <charset val="134"/>
      </rPr>
      <t>魏玉</t>
    </r>
  </si>
  <si>
    <t>8</t>
  </si>
  <si>
    <t>107583000002601</t>
  </si>
  <si>
    <r>
      <rPr>
        <sz val="9"/>
        <rFont val="宋体"/>
        <charset val="134"/>
      </rPr>
      <t>解纯岩</t>
    </r>
  </si>
  <si>
    <t>9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</si>
</sst>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name val="Times New Roman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14" applyNumberFormat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8" fillId="12" borderId="15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3" fillId="0" borderId="0"/>
    <xf numFmtId="0" fontId="24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shrinkToFit="1"/>
    </xf>
    <xf numFmtId="49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shrinkToFit="1"/>
    </xf>
    <xf numFmtId="49" fontId="2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76" fontId="2" fillId="0" borderId="4" xfId="0" applyNumberFormat="1" applyFont="1" applyBorder="1" applyAlignment="1">
      <alignment horizontal="center" vertical="center" shrinkToFit="1"/>
    </xf>
    <xf numFmtId="49" fontId="2" fillId="0" borderId="4" xfId="0" applyNumberFormat="1" applyFont="1" applyBorder="1" applyAlignment="1">
      <alignment horizontal="center" vertical="center" shrinkToFit="1"/>
    </xf>
    <xf numFmtId="0" fontId="3" fillId="0" borderId="4" xfId="5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176" fontId="2" fillId="0" borderId="6" xfId="0" applyNumberFormat="1" applyFont="1" applyBorder="1" applyAlignment="1">
      <alignment horizontal="center" vertical="center" shrinkToFit="1"/>
    </xf>
    <xf numFmtId="49" fontId="2" fillId="0" borderId="6" xfId="0" applyNumberFormat="1" applyFont="1" applyBorder="1" applyAlignment="1">
      <alignment horizontal="center" vertical="center" shrinkToFit="1"/>
    </xf>
    <xf numFmtId="0" fontId="3" fillId="0" borderId="6" xfId="5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2"/>
  <sheetViews>
    <sheetView tabSelected="1" workbookViewId="0">
      <selection activeCell="N20" sqref="N20"/>
    </sheetView>
  </sheetViews>
  <sheetFormatPr defaultColWidth="9" defaultRowHeight="13.5"/>
  <cols>
    <col min="1" max="1" width="3.26666666666667" style="3" customWidth="1"/>
    <col min="2" max="2" width="13.8166666666667" style="3" customWidth="1"/>
    <col min="3" max="3" width="11" style="3" customWidth="1"/>
    <col min="4" max="4" width="6.36666666666667" style="3" customWidth="1"/>
    <col min="5" max="5" width="7.90833333333333" style="3" customWidth="1"/>
    <col min="6" max="6" width="4.63333333333333" style="3" customWidth="1"/>
    <col min="7" max="7" width="14.0916666666667" style="3" customWidth="1"/>
    <col min="8" max="8" width="6" style="3" customWidth="1"/>
    <col min="9" max="10" width="5.09166666666667" style="3" customWidth="1"/>
    <col min="11" max="11" width="2.63333333333333" style="3" customWidth="1"/>
    <col min="12" max="13" width="6.36666666666667" style="3" customWidth="1"/>
    <col min="14" max="14" width="6.26666666666667" style="3" customWidth="1"/>
    <col min="15" max="15" width="6.09166666666667" style="3" customWidth="1"/>
    <col min="16" max="16" width="4.63333333333333" style="3" customWidth="1"/>
    <col min="17" max="17" width="5.90833333333333" style="3" customWidth="1"/>
    <col min="18" max="16384" width="9" style="3"/>
  </cols>
  <sheetData>
    <row r="1" s="1" customFormat="1" ht="67.5" spans="1:17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18" t="s">
        <v>15</v>
      </c>
      <c r="Q1" s="27" t="s">
        <v>16</v>
      </c>
    </row>
    <row r="2" s="2" customFormat="1" ht="24" customHeight="1" spans="1:17">
      <c r="A2" s="6">
        <v>1</v>
      </c>
      <c r="B2" s="7" t="s">
        <v>17</v>
      </c>
      <c r="C2" s="8" t="s">
        <v>18</v>
      </c>
      <c r="D2" s="9" t="s">
        <v>19</v>
      </c>
      <c r="E2" s="8" t="s">
        <v>20</v>
      </c>
      <c r="F2" s="9" t="s">
        <v>21</v>
      </c>
      <c r="G2" s="10" t="s">
        <v>22</v>
      </c>
      <c r="H2" s="11">
        <v>305</v>
      </c>
      <c r="I2" s="11">
        <v>83.6</v>
      </c>
      <c r="J2" s="19">
        <f t="shared" ref="J2:J10" si="0">100*(H2/500)*0.6+I2*0.4</f>
        <v>70.04</v>
      </c>
      <c r="K2" s="20" t="s">
        <v>23</v>
      </c>
      <c r="L2" s="21" t="s">
        <v>24</v>
      </c>
      <c r="M2" s="11">
        <v>73</v>
      </c>
      <c r="N2" s="21" t="s">
        <v>25</v>
      </c>
      <c r="O2" s="11">
        <v>60</v>
      </c>
      <c r="P2" s="22" t="s">
        <v>26</v>
      </c>
      <c r="Q2" s="28"/>
    </row>
    <row r="3" s="2" customFormat="1" ht="17" customHeight="1" spans="1:17">
      <c r="A3" s="6">
        <v>2</v>
      </c>
      <c r="B3" s="7" t="s">
        <v>27</v>
      </c>
      <c r="C3" s="11" t="s">
        <v>28</v>
      </c>
      <c r="D3" s="9" t="s">
        <v>19</v>
      </c>
      <c r="E3" s="8" t="s">
        <v>20</v>
      </c>
      <c r="F3" s="9" t="s">
        <v>21</v>
      </c>
      <c r="G3" s="10" t="s">
        <v>22</v>
      </c>
      <c r="H3" s="11">
        <v>339</v>
      </c>
      <c r="I3" s="11">
        <v>71.2</v>
      </c>
      <c r="J3" s="19">
        <f t="shared" si="0"/>
        <v>69.16</v>
      </c>
      <c r="K3" s="20" t="s">
        <v>29</v>
      </c>
      <c r="L3" s="21" t="s">
        <v>24</v>
      </c>
      <c r="M3" s="11">
        <v>61</v>
      </c>
      <c r="N3" s="21" t="s">
        <v>25</v>
      </c>
      <c r="O3" s="11">
        <v>60.2</v>
      </c>
      <c r="P3" s="22" t="s">
        <v>26</v>
      </c>
      <c r="Q3" s="28"/>
    </row>
    <row r="4" s="2" customFormat="1" ht="15" customHeight="1" spans="1:17">
      <c r="A4" s="6">
        <v>3</v>
      </c>
      <c r="B4" s="7" t="s">
        <v>30</v>
      </c>
      <c r="C4" s="11" t="s">
        <v>31</v>
      </c>
      <c r="D4" s="9" t="s">
        <v>19</v>
      </c>
      <c r="E4" s="8" t="s">
        <v>20</v>
      </c>
      <c r="F4" s="9" t="s">
        <v>21</v>
      </c>
      <c r="G4" s="10" t="s">
        <v>22</v>
      </c>
      <c r="H4" s="11">
        <v>276</v>
      </c>
      <c r="I4" s="11">
        <v>82.8</v>
      </c>
      <c r="J4" s="19">
        <f t="shared" si="0"/>
        <v>66.24</v>
      </c>
      <c r="K4" s="20" t="s">
        <v>32</v>
      </c>
      <c r="L4" s="21" t="s">
        <v>24</v>
      </c>
      <c r="M4" s="11">
        <v>61.4</v>
      </c>
      <c r="N4" s="21" t="s">
        <v>25</v>
      </c>
      <c r="O4" s="11">
        <v>62.4</v>
      </c>
      <c r="P4" s="22" t="s">
        <v>26</v>
      </c>
      <c r="Q4" s="28"/>
    </row>
    <row r="5" s="2" customFormat="1" ht="15" customHeight="1" spans="1:17">
      <c r="A5" s="6">
        <v>4</v>
      </c>
      <c r="B5" s="7" t="s">
        <v>33</v>
      </c>
      <c r="C5" s="11" t="s">
        <v>34</v>
      </c>
      <c r="D5" s="9" t="s">
        <v>19</v>
      </c>
      <c r="E5" s="8" t="s">
        <v>20</v>
      </c>
      <c r="F5" s="9" t="s">
        <v>21</v>
      </c>
      <c r="G5" s="10" t="s">
        <v>22</v>
      </c>
      <c r="H5" s="11">
        <v>305</v>
      </c>
      <c r="I5" s="11">
        <v>73.2</v>
      </c>
      <c r="J5" s="19">
        <f t="shared" si="0"/>
        <v>65.88</v>
      </c>
      <c r="K5" s="20" t="s">
        <v>35</v>
      </c>
      <c r="L5" s="21" t="s">
        <v>24</v>
      </c>
      <c r="M5" s="11">
        <v>63.2</v>
      </c>
      <c r="N5" s="21" t="s">
        <v>25</v>
      </c>
      <c r="O5" s="11">
        <v>60</v>
      </c>
      <c r="P5" s="22" t="s">
        <v>26</v>
      </c>
      <c r="Q5" s="28"/>
    </row>
    <row r="6" s="2" customFormat="1" ht="15" customHeight="1" spans="1:17">
      <c r="A6" s="6">
        <v>5</v>
      </c>
      <c r="B6" s="7" t="s">
        <v>36</v>
      </c>
      <c r="C6" s="11" t="s">
        <v>37</v>
      </c>
      <c r="D6" s="9" t="s">
        <v>19</v>
      </c>
      <c r="E6" s="8" t="s">
        <v>20</v>
      </c>
      <c r="F6" s="9" t="s">
        <v>21</v>
      </c>
      <c r="G6" s="10" t="s">
        <v>22</v>
      </c>
      <c r="H6" s="11">
        <v>252</v>
      </c>
      <c r="I6" s="11">
        <v>69.2</v>
      </c>
      <c r="J6" s="19">
        <f t="shared" si="0"/>
        <v>57.92</v>
      </c>
      <c r="K6" s="20" t="s">
        <v>38</v>
      </c>
      <c r="L6" s="21" t="s">
        <v>24</v>
      </c>
      <c r="M6" s="11">
        <v>60.6</v>
      </c>
      <c r="N6" s="21" t="s">
        <v>25</v>
      </c>
      <c r="O6" s="11">
        <v>49.4</v>
      </c>
      <c r="P6" s="22" t="s">
        <v>26</v>
      </c>
      <c r="Q6" s="28"/>
    </row>
    <row r="7" s="2" customFormat="1" ht="15" customHeight="1" spans="1:17">
      <c r="A7" s="6">
        <v>6</v>
      </c>
      <c r="B7" s="7" t="s">
        <v>39</v>
      </c>
      <c r="C7" s="11" t="s">
        <v>40</v>
      </c>
      <c r="D7" s="9" t="s">
        <v>19</v>
      </c>
      <c r="E7" s="8" t="s">
        <v>20</v>
      </c>
      <c r="F7" s="9" t="s">
        <v>21</v>
      </c>
      <c r="G7" s="10" t="s">
        <v>22</v>
      </c>
      <c r="H7" s="11">
        <v>291</v>
      </c>
      <c r="I7" s="11">
        <v>54.8</v>
      </c>
      <c r="J7" s="19">
        <f t="shared" si="0"/>
        <v>56.84</v>
      </c>
      <c r="K7" s="20" t="s">
        <v>41</v>
      </c>
      <c r="L7" s="21" t="s">
        <v>24</v>
      </c>
      <c r="M7" s="11">
        <v>45</v>
      </c>
      <c r="N7" s="21" t="s">
        <v>25</v>
      </c>
      <c r="O7" s="11">
        <v>35</v>
      </c>
      <c r="P7" s="22" t="s">
        <v>26</v>
      </c>
      <c r="Q7" s="28"/>
    </row>
    <row r="8" s="2" customFormat="1" ht="15" customHeight="1" spans="1:17">
      <c r="A8" s="6">
        <v>7</v>
      </c>
      <c r="B8" s="7" t="s">
        <v>42</v>
      </c>
      <c r="C8" s="11" t="s">
        <v>43</v>
      </c>
      <c r="D8" s="9" t="s">
        <v>19</v>
      </c>
      <c r="E8" s="8" t="s">
        <v>20</v>
      </c>
      <c r="F8" s="9" t="s">
        <v>21</v>
      </c>
      <c r="G8" s="10" t="s">
        <v>22</v>
      </c>
      <c r="H8" s="11">
        <v>276</v>
      </c>
      <c r="I8" s="11">
        <v>56.4</v>
      </c>
      <c r="J8" s="19">
        <f t="shared" si="0"/>
        <v>55.68</v>
      </c>
      <c r="K8" s="20" t="s">
        <v>44</v>
      </c>
      <c r="L8" s="21" t="s">
        <v>24</v>
      </c>
      <c r="M8" s="11">
        <v>38.2</v>
      </c>
      <c r="N8" s="21" t="s">
        <v>25</v>
      </c>
      <c r="O8" s="11">
        <v>52</v>
      </c>
      <c r="P8" s="22" t="s">
        <v>26</v>
      </c>
      <c r="Q8" s="28"/>
    </row>
    <row r="9" s="2" customFormat="1" ht="15" customHeight="1" spans="1:17">
      <c r="A9" s="6">
        <v>8</v>
      </c>
      <c r="B9" s="7" t="s">
        <v>45</v>
      </c>
      <c r="C9" s="11" t="s">
        <v>46</v>
      </c>
      <c r="D9" s="9" t="s">
        <v>19</v>
      </c>
      <c r="E9" s="8" t="s">
        <v>20</v>
      </c>
      <c r="F9" s="9" t="s">
        <v>21</v>
      </c>
      <c r="G9" s="10" t="s">
        <v>22</v>
      </c>
      <c r="H9" s="11">
        <v>266</v>
      </c>
      <c r="I9" s="11">
        <v>59.4</v>
      </c>
      <c r="J9" s="19">
        <f t="shared" si="0"/>
        <v>55.68</v>
      </c>
      <c r="K9" s="20" t="s">
        <v>47</v>
      </c>
      <c r="L9" s="21" t="s">
        <v>24</v>
      </c>
      <c r="M9" s="11">
        <v>57</v>
      </c>
      <c r="N9" s="21" t="s">
        <v>25</v>
      </c>
      <c r="O9" s="11">
        <v>52</v>
      </c>
      <c r="P9" s="22" t="s">
        <v>26</v>
      </c>
      <c r="Q9" s="28"/>
    </row>
    <row r="10" s="2" customFormat="1" ht="15" customHeight="1" spans="1:17">
      <c r="A10" s="12">
        <v>9</v>
      </c>
      <c r="B10" s="13" t="s">
        <v>48</v>
      </c>
      <c r="C10" s="14" t="s">
        <v>49</v>
      </c>
      <c r="D10" s="15" t="s">
        <v>19</v>
      </c>
      <c r="E10" s="16" t="s">
        <v>20</v>
      </c>
      <c r="F10" s="15" t="s">
        <v>21</v>
      </c>
      <c r="G10" s="17" t="s">
        <v>22</v>
      </c>
      <c r="H10" s="14">
        <v>243</v>
      </c>
      <c r="I10" s="14">
        <v>55.8</v>
      </c>
      <c r="J10" s="23">
        <f t="shared" si="0"/>
        <v>51.48</v>
      </c>
      <c r="K10" s="24" t="s">
        <v>50</v>
      </c>
      <c r="L10" s="25" t="s">
        <v>24</v>
      </c>
      <c r="M10" s="14">
        <v>21</v>
      </c>
      <c r="N10" s="25" t="s">
        <v>25</v>
      </c>
      <c r="O10" s="14">
        <v>61</v>
      </c>
      <c r="P10" s="26" t="s">
        <v>26</v>
      </c>
      <c r="Q10" s="29"/>
    </row>
    <row r="11" s="2" customFormat="1" spans="1:17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</row>
    <row r="12" s="2" customFormat="1" spans="1:17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</sheetData>
  <autoFilter ref="A1:Q13">
    <extLst/>
  </autoFilter>
  <pageMargins left="0.511805555555556" right="0.511805555555556" top="0.747916666666667" bottom="0.747916666666667" header="0.314583333333333" footer="0.314583333333333"/>
  <pageSetup paperSize="9" scale="95" orientation="landscape"/>
  <headerFooter>
    <oddHeader>&amp;C&amp;16&amp;B2023年硕士研究生拟录取名单（林业）</oddHeader>
    <oddFooter>&amp;L单位公章（领导小组组长签字）：&amp;C学科负责人签字：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林业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Xinbei</dc:creator>
  <cp:lastModifiedBy>~桃夭~</cp:lastModifiedBy>
  <dcterms:created xsi:type="dcterms:W3CDTF">2006-09-13T11:21:00Z</dcterms:created>
  <cp:lastPrinted>2018-03-31T11:15:00Z</cp:lastPrinted>
  <dcterms:modified xsi:type="dcterms:W3CDTF">2023-03-31T09:48:16Z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6889B757BC354C26831BABD3800CD3B6</vt:lpwstr>
  </property>
</Properties>
</file>